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Sheet1!$A$1:$AB$37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<sst xmlns="http://schemas.openxmlformats.org/spreadsheetml/2006/main" count="395" uniqueCount="162">
  <si>
    <t>绥滨县2025年巩固拓展脱贫攻坚成果和乡村振兴项目库表</t>
  </si>
  <si>
    <t>填报单位：绥滨县乡村振兴局</t>
  </si>
  <si>
    <t>联系人：石萍萍</t>
  </si>
  <si>
    <t>联系电话：15845422000</t>
  </si>
  <si>
    <t>单位：万元</t>
  </si>
  <si>
    <t>序号</t>
  </si>
  <si>
    <t>项目库年度</t>
  </si>
  <si>
    <t>项目名称</t>
  </si>
  <si>
    <t>项目类别</t>
  </si>
  <si>
    <t>内容类型</t>
  </si>
  <si>
    <t>实施地点</t>
  </si>
  <si>
    <t>建设性质</t>
  </si>
  <si>
    <t>建设任务</t>
  </si>
  <si>
    <t>工期进度</t>
  </si>
  <si>
    <t>责任单位</t>
  </si>
  <si>
    <t>项目归口单位</t>
  </si>
  <si>
    <t>资金规模及来源（万元）</t>
  </si>
  <si>
    <t>带贫减贫机制</t>
  </si>
  <si>
    <t>绩效目标</t>
  </si>
  <si>
    <t>开工时间</t>
  </si>
  <si>
    <t>竣工时间</t>
  </si>
  <si>
    <t>小计</t>
  </si>
  <si>
    <t>财政专项扶贫资金</t>
  </si>
  <si>
    <t>整合资金</t>
  </si>
  <si>
    <t>其他资金</t>
  </si>
  <si>
    <t>方式</t>
  </si>
  <si>
    <t>群众参与</t>
  </si>
  <si>
    <t>受益对象</t>
  </si>
  <si>
    <t>收益情况</t>
  </si>
  <si>
    <t>中央、省资金</t>
  </si>
  <si>
    <t>市、县资金</t>
  </si>
  <si>
    <t>整合类别</t>
  </si>
  <si>
    <t>资金额度</t>
  </si>
  <si>
    <t>贷款</t>
  </si>
  <si>
    <t>自筹</t>
  </si>
  <si>
    <t>脱贫户（户数）</t>
  </si>
  <si>
    <t>脱贫户
（人数）</t>
  </si>
  <si>
    <t>一般户
（户数）</t>
  </si>
  <si>
    <t>一般户
（人数）</t>
  </si>
  <si>
    <t>总收益</t>
  </si>
  <si>
    <t>脱贫户总收益</t>
  </si>
  <si>
    <t>合计：</t>
  </si>
  <si>
    <t>一、产业项目</t>
  </si>
  <si>
    <t>2025年</t>
  </si>
  <si>
    <t>鹅绒洗绒项目</t>
  </si>
  <si>
    <t>产业项目</t>
  </si>
  <si>
    <t>加工业</t>
  </si>
  <si>
    <t>工业园区</t>
  </si>
  <si>
    <t>新建</t>
  </si>
  <si>
    <r>
      <rPr>
        <sz val="11"/>
        <rFont val="仿宋_GB2312"/>
        <charset val="134"/>
      </rPr>
      <t>总占地面积约为12000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，建设厂房6000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、仓储4000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，建设消防、排污设施及其他附属设施。</t>
    </r>
  </si>
  <si>
    <t>县经济开发区管委会</t>
  </si>
  <si>
    <t>租赁</t>
  </si>
  <si>
    <t>当年开工率≥100%；项目当年完工率≥100%；群众满意度≥95%。</t>
  </si>
  <si>
    <t>东方红玉肉牛养殖场项目</t>
  </si>
  <si>
    <t>养殖业</t>
  </si>
  <si>
    <t>东方村</t>
  </si>
  <si>
    <r>
      <rPr>
        <sz val="11"/>
        <rFont val="仿宋_GB2312"/>
        <charset val="134"/>
      </rPr>
      <t>总占地面积约为35000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，建设牛舍10000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、干草棚4000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、干粪堆放棚2000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、运动场16000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</si>
  <si>
    <t>绥东镇</t>
  </si>
  <si>
    <t>当年开工率≥100%；项目当年完工率≥100%；受益脱贫户≥10户；群众满意度≥95%。</t>
  </si>
  <si>
    <t>饲料加工厂项目</t>
  </si>
  <si>
    <t>产业设施</t>
  </si>
  <si>
    <r>
      <rPr>
        <sz val="11"/>
        <rFont val="仿宋_GB2312"/>
        <charset val="134"/>
      </rPr>
      <t>总占地面积约1.6万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，拟建设原料库2000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、玉米粮库4000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、成品库1600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</si>
  <si>
    <t>县畜牧兽医服务中心</t>
  </si>
  <si>
    <t>绥滨白鹅屠宰项目</t>
  </si>
  <si>
    <t>产业发展</t>
  </si>
  <si>
    <t>新建屠宰车间一栋、冷库一栋，购置配套设备。</t>
  </si>
  <si>
    <t>绥滨县肉鹅养殖基地项目</t>
  </si>
  <si>
    <t>——</t>
  </si>
  <si>
    <r>
      <rPr>
        <sz val="11"/>
        <rFont val="仿宋_GB2312"/>
        <charset val="134"/>
      </rPr>
      <t>建设3个占地60000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的10万只肉鹅养殖基地，其中大棚20栋，饲料仓库、粪污设施2栋，水电气设备及附属设施。</t>
    </r>
  </si>
  <si>
    <t>孵化脱温基地喂料台项目</t>
  </si>
  <si>
    <r>
      <rPr>
        <sz val="11"/>
        <rFont val="仿宋_GB2312"/>
        <charset val="134"/>
      </rPr>
      <t>新建喂料台2700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</si>
  <si>
    <t>畜牧兽医服务中心庭院养殖（禽雏）项目</t>
  </si>
  <si>
    <t>全县脱贫户（含监测帮扶对象）给予鹅雏30只/户，鹅雏开口料45KG/户。</t>
  </si>
  <si>
    <t>当年开工率≥100%；项目当年完工率≥100%；受益脱贫户≥4556户；群众满意度≥95%。</t>
  </si>
  <si>
    <t>农业农村局脱贫户庭院种植项目</t>
  </si>
  <si>
    <t>种植业</t>
  </si>
  <si>
    <t>全县脱贫户（含监测帮扶对象）种植小菜园面积大于300平方米的，每户给予补贴600元。</t>
  </si>
  <si>
    <t>县农业农村局</t>
  </si>
  <si>
    <t>艾草苗木购置项目</t>
  </si>
  <si>
    <t>购置艾草苗木2700万棵。</t>
  </si>
  <si>
    <t>绥滨镇</t>
  </si>
  <si>
    <t>脱贫人口小额信贷贴息项目</t>
  </si>
  <si>
    <t>其他</t>
  </si>
  <si>
    <t>为脱贫户（含监测帮扶对象）小额信贷贴息。</t>
  </si>
  <si>
    <t>小额信贷贴息率100%；预计受益脱贫户≥100户；群众满意度95%。</t>
  </si>
  <si>
    <t>二、基础设施项目</t>
  </si>
  <si>
    <t>永乐村路边沟项目</t>
  </si>
  <si>
    <t>基础设施</t>
  </si>
  <si>
    <t>永乐村</t>
  </si>
  <si>
    <t>新建路边沟10000延长米</t>
  </si>
  <si>
    <t>北岗乡</t>
  </si>
  <si>
    <t>新建路边沟≥10000延长米，当年≥100%，项目当年完工率≥100%，受益脱贫户≥39人，群众满意度≥95%。</t>
  </si>
  <si>
    <t>永生村路边沟项目</t>
  </si>
  <si>
    <t>永生村</t>
  </si>
  <si>
    <t>新建路边沟11000延长米</t>
  </si>
  <si>
    <t>新建路边沟≥11000延长米，当年≥100%，项目当年完工率≥100%，受益脱贫户≥91人，群众满意度≥95%。</t>
  </si>
  <si>
    <t>靠山村路边沟项目</t>
  </si>
  <si>
    <t>靠山村</t>
  </si>
  <si>
    <t>新建路边沟11500延长米</t>
  </si>
  <si>
    <t>连生乡</t>
  </si>
  <si>
    <t>新建路边沟≥11500延长米，当年开工率≥100%；项目当年完工率≥100%；受益脱贫户≥50户，群众满意度≥95%。</t>
  </si>
  <si>
    <t>五道岗村晒场项目</t>
  </si>
  <si>
    <t>五道岗村</t>
  </si>
  <si>
    <t>新建晒场20000平方米</t>
  </si>
  <si>
    <t>富强乡</t>
  </si>
  <si>
    <t>新建水泥晒场≥20000平方米，当年开工率≥100%；项目当年完工率≥100%；受益脱贫户≥75户，群众满意度≥95%。</t>
  </si>
  <si>
    <t>向阳村路边沟项目</t>
  </si>
  <si>
    <t>向阳村</t>
  </si>
  <si>
    <t>新建路边沟17200延长米</t>
  </si>
  <si>
    <t>新建路边沟≥17200延长米，当年开工率≥100%；项目当年完工率≥100%；受益脱贫户≥64户，群众满意度≥95%。</t>
  </si>
  <si>
    <t>兴隆村农田路项目</t>
  </si>
  <si>
    <t>兴隆村</t>
  </si>
  <si>
    <t>新建农田路20公里</t>
  </si>
  <si>
    <t>忠仁镇</t>
  </si>
  <si>
    <t>新建农田路≥20公里。当年开工率≥100%；项目当年完工率≥100%；受益脱贫户≥52户；群众满意度≥95%</t>
  </si>
  <si>
    <t>新建村农田路项目</t>
  </si>
  <si>
    <t>新建村</t>
  </si>
  <si>
    <t>新建农田路8公里</t>
  </si>
  <si>
    <t>新建农田路≥8公里；当年开工率≥100％；项目当年完工率≥100%；受益脱贫户≥21户；群众满意度≥95%</t>
  </si>
  <si>
    <t>永和村农田路项目</t>
  </si>
  <si>
    <t>永和村</t>
  </si>
  <si>
    <t>新建农田路28公里</t>
  </si>
  <si>
    <t>新建石农田路≥28公里；当年开工率≥100％；项目当年完工率≥100%；受益脱贫户≥54户；群众满意度≥95%</t>
  </si>
  <si>
    <t>吉礼村路边沟项目</t>
  </si>
  <si>
    <t>吉礼村</t>
  </si>
  <si>
    <t>新建路边沟≥10000延长米；当年开工率≥100%；项目当年完工率≥100%；受益脱贫户≥71户，群众满意度≥95%。</t>
  </si>
  <si>
    <t>中合村晒场项目</t>
  </si>
  <si>
    <t>中合村</t>
  </si>
  <si>
    <t>新建晒场10000平方米</t>
  </si>
  <si>
    <t>新建晒场≥10000平方米；当年开工率≥100%；项目当年完工率≥100%；受益脱贫户≥31户，群众满意度≥95%。</t>
  </si>
  <si>
    <t>吉福村晒场项目</t>
  </si>
  <si>
    <t>吉福村</t>
  </si>
  <si>
    <t>新建晒场7000平方米</t>
  </si>
  <si>
    <t>新建晒场≥7000平方米；当年开工率≥100%；项目当年完工率≥100%；受益脱贫户≥8户，群众满意度≥95%。</t>
  </si>
  <si>
    <t>卫星村路边沟项目</t>
  </si>
  <si>
    <t>卫星村</t>
  </si>
  <si>
    <t>新建路边沟15000延长米</t>
  </si>
  <si>
    <t>北山乡</t>
  </si>
  <si>
    <t>新建路边沟≥15000延长米，当年开工率≥100%；项目当年完工率≥100%；受益脱贫户≥28户，群众满意度≥95%。</t>
  </si>
  <si>
    <t>曙光村路边沟项目</t>
  </si>
  <si>
    <t>曙光村</t>
  </si>
  <si>
    <t>新建路边沟7500延长米</t>
  </si>
  <si>
    <t>新建路边沟≥7500米；当年开工率≥100%；项目当年完工率≥100%；受益脱贫户≥25户，群众满意度≥100%。</t>
  </si>
  <si>
    <t>火犁村路边沟项目</t>
  </si>
  <si>
    <t>火犁村</t>
  </si>
  <si>
    <t>新建路边沟≥10000延长米，当年开工率≥100%，项目当年完成率100%，受益脱贫户≥38户，群众满意度98%。</t>
  </si>
  <si>
    <t>三、其他项目</t>
  </si>
  <si>
    <t>2025年雨露计划</t>
  </si>
  <si>
    <t>教育</t>
  </si>
  <si>
    <t>绥滨县</t>
  </si>
  <si>
    <t>预计为150名脱贫学生发放春季、秋季雨露计划补助</t>
  </si>
  <si>
    <t>县乡村振兴局</t>
  </si>
  <si>
    <t>补助标准达标率≥100%；补助金额及时发放率≥100%；资助标准1500元/人/学期；群众满意度≥95%。</t>
  </si>
  <si>
    <t>省外务工脱贫劳动力（含监测帮扶对象）交通补贴</t>
  </si>
  <si>
    <t>落实符合条件的务工脱贫劳动力和监测帮扶对象，省外交通补贴</t>
  </si>
  <si>
    <t>落实符合条件的跨省务工脱贫劳动力和监测帮扶对象交通补贴800元/每人，群众满意度≥95%。</t>
  </si>
  <si>
    <t>省外务工脱贫劳动力（含监测帮扶对象）生产奖补</t>
  </si>
  <si>
    <t>落实符合条件的务工脱贫劳动力和监测帮扶对象，生产奖补</t>
  </si>
  <si>
    <t>生产奖补跨省有生产经营的1000元/人、省内有生产经营的500元/每人；群众满意度≥95%。</t>
  </si>
  <si>
    <t>项目管理费项目</t>
  </si>
  <si>
    <t>项目管理费</t>
  </si>
  <si>
    <t>及时拨付项目管理费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</si>
</sst>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sz val="9"/>
      <name val="方正小标宋简体"/>
      <charset val="134"/>
    </font>
    <font>
      <sz val="9"/>
      <name val="宋体"/>
      <charset val="134"/>
    </font>
    <font>
      <sz val="20"/>
      <name val="宋体"/>
      <charset val="134"/>
    </font>
    <font>
      <sz val="9"/>
      <name val="黑体"/>
      <charset val="134"/>
    </font>
    <font>
      <sz val="11"/>
      <name val="仿宋_GB2312"/>
      <charset val="134"/>
    </font>
    <font>
      <sz val="20"/>
      <color rgb="FFFF0000"/>
      <name val="方正小标宋简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8" fillId="0" borderId="0"/>
    <xf numFmtId="0" fontId="4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Normal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7"/>
  <sheetViews>
    <sheetView tabSelected="1" zoomScale="115" zoomScaleNormal="115" workbookViewId="0">
      <selection activeCell="A1" sqref="A1:AB1"/>
    </sheetView>
  </sheetViews>
  <sheetFormatPr defaultColWidth="9" defaultRowHeight="13.5"/>
  <cols>
    <col min="1" max="1" width="4.55833333333333" style="15" customWidth="1"/>
    <col min="2" max="2" width="8.89166666666667" style="15"/>
    <col min="3" max="3" width="21.1" style="15" customWidth="1"/>
    <col min="4" max="7" width="8.89166666666667" style="15"/>
    <col min="8" max="8" width="26.2416666666667" style="16" customWidth="1"/>
    <col min="9" max="9" width="9.875" style="15"/>
    <col min="10" max="10" width="11.875" style="15"/>
    <col min="11" max="11" width="12.6333333333333" style="15" customWidth="1"/>
    <col min="12" max="12" width="16.375" style="15" customWidth="1"/>
    <col min="13" max="13" width="14.375" style="15" customWidth="1"/>
    <col min="14" max="15" width="8.89166666666667" style="15" hidden="1" customWidth="1"/>
    <col min="16" max="16" width="12.75" style="15" hidden="1" customWidth="1"/>
    <col min="17" max="17" width="13" style="15" hidden="1" customWidth="1"/>
    <col min="18" max="21" width="8.89166666666667" style="15" hidden="1" customWidth="1"/>
    <col min="22" max="27" width="8.89166666666667" style="15"/>
    <col min="28" max="28" width="28.3333333333333" style="15" customWidth="1"/>
  </cols>
  <sheetData>
    <row r="1" ht="27" spans="1:28">
      <c r="A1" s="17" t="s">
        <v>0</v>
      </c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43"/>
    </row>
    <row r="2" ht="27" spans="1:28">
      <c r="A2" s="19" t="s">
        <v>1</v>
      </c>
      <c r="B2" s="20"/>
      <c r="C2" s="20"/>
      <c r="D2" s="20"/>
      <c r="E2" s="19" t="s">
        <v>2</v>
      </c>
      <c r="F2" s="21"/>
      <c r="G2" s="22"/>
      <c r="H2" s="21" t="s">
        <v>3</v>
      </c>
      <c r="I2" s="19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9" t="s">
        <v>4</v>
      </c>
    </row>
    <row r="3" spans="1:28">
      <c r="A3" s="23" t="s">
        <v>5</v>
      </c>
      <c r="B3" s="23" t="s">
        <v>6</v>
      </c>
      <c r="C3" s="24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3"/>
      <c r="K3" s="23" t="s">
        <v>14</v>
      </c>
      <c r="L3" s="23" t="s">
        <v>15</v>
      </c>
      <c r="M3" s="23" t="s">
        <v>16</v>
      </c>
      <c r="N3" s="23"/>
      <c r="O3" s="23"/>
      <c r="P3" s="23"/>
      <c r="Q3" s="23"/>
      <c r="R3" s="23"/>
      <c r="S3" s="23"/>
      <c r="T3" s="23" t="s">
        <v>17</v>
      </c>
      <c r="U3" s="23"/>
      <c r="V3" s="23"/>
      <c r="W3" s="23"/>
      <c r="X3" s="23"/>
      <c r="Y3" s="23"/>
      <c r="Z3" s="23"/>
      <c r="AA3" s="23"/>
      <c r="AB3" s="44" t="s">
        <v>18</v>
      </c>
    </row>
    <row r="4" spans="1:28">
      <c r="A4" s="23"/>
      <c r="B4" s="23"/>
      <c r="C4" s="24"/>
      <c r="D4" s="23"/>
      <c r="E4" s="23"/>
      <c r="F4" s="23"/>
      <c r="G4" s="23"/>
      <c r="H4" s="23"/>
      <c r="I4" s="23" t="s">
        <v>19</v>
      </c>
      <c r="J4" s="23" t="s">
        <v>20</v>
      </c>
      <c r="K4" s="23"/>
      <c r="L4" s="23"/>
      <c r="M4" s="23" t="s">
        <v>21</v>
      </c>
      <c r="N4" s="23" t="s">
        <v>22</v>
      </c>
      <c r="O4" s="23"/>
      <c r="P4" s="23" t="s">
        <v>23</v>
      </c>
      <c r="Q4" s="23"/>
      <c r="R4" s="23" t="s">
        <v>24</v>
      </c>
      <c r="S4" s="23"/>
      <c r="T4" s="23" t="s">
        <v>25</v>
      </c>
      <c r="U4" s="23" t="s">
        <v>26</v>
      </c>
      <c r="V4" s="23" t="s">
        <v>27</v>
      </c>
      <c r="W4" s="23"/>
      <c r="X4" s="23"/>
      <c r="Y4" s="23"/>
      <c r="Z4" s="23" t="s">
        <v>28</v>
      </c>
      <c r="AA4" s="45"/>
      <c r="AB4" s="44"/>
    </row>
    <row r="5" ht="22.5" spans="1:28">
      <c r="A5" s="25"/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 t="s">
        <v>29</v>
      </c>
      <c r="O5" s="25" t="s">
        <v>30</v>
      </c>
      <c r="P5" s="25" t="s">
        <v>31</v>
      </c>
      <c r="Q5" s="25" t="s">
        <v>32</v>
      </c>
      <c r="R5" s="25" t="s">
        <v>33</v>
      </c>
      <c r="S5" s="25" t="s">
        <v>34</v>
      </c>
      <c r="T5" s="25"/>
      <c r="U5" s="25"/>
      <c r="V5" s="25" t="s">
        <v>35</v>
      </c>
      <c r="W5" s="25" t="s">
        <v>36</v>
      </c>
      <c r="X5" s="25" t="s">
        <v>37</v>
      </c>
      <c r="Y5" s="25" t="s">
        <v>38</v>
      </c>
      <c r="Z5" s="25" t="s">
        <v>39</v>
      </c>
      <c r="AA5" s="25" t="s">
        <v>40</v>
      </c>
      <c r="AB5" s="46"/>
    </row>
    <row r="6" s="1" customFormat="1" ht="23" customHeight="1" spans="1:28">
      <c r="A6" s="27" t="s">
        <v>41</v>
      </c>
      <c r="B6" s="28"/>
      <c r="C6" s="29"/>
      <c r="D6" s="30"/>
      <c r="E6" s="30"/>
      <c r="F6" s="30"/>
      <c r="G6" s="30"/>
      <c r="H6" s="30"/>
      <c r="I6" s="30"/>
      <c r="J6" s="30"/>
      <c r="K6" s="30"/>
      <c r="L6" s="30"/>
      <c r="M6" s="30">
        <f>M7+M18+M33</f>
        <v>17879.68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47"/>
    </row>
    <row r="7" s="2" customFormat="1" ht="30" customHeight="1" spans="1:28">
      <c r="A7" s="31" t="s">
        <v>42</v>
      </c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9">
        <f>M8+M10+M11+M12+M13+M14+M15+M16+M17+M9</f>
        <v>11591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ht="56" customHeight="1" spans="1:28">
      <c r="A8" s="34">
        <v>1</v>
      </c>
      <c r="B8" s="34" t="s">
        <v>43</v>
      </c>
      <c r="C8" s="34" t="s">
        <v>44</v>
      </c>
      <c r="D8" s="34" t="s">
        <v>45</v>
      </c>
      <c r="E8" s="34" t="s">
        <v>46</v>
      </c>
      <c r="F8" s="34" t="s">
        <v>47</v>
      </c>
      <c r="G8" s="34" t="s">
        <v>48</v>
      </c>
      <c r="H8" s="34" t="s">
        <v>49</v>
      </c>
      <c r="I8" s="34" t="s">
        <v>43</v>
      </c>
      <c r="J8" s="34" t="s">
        <v>43</v>
      </c>
      <c r="K8" s="34" t="s">
        <v>50</v>
      </c>
      <c r="L8" s="34" t="s">
        <v>50</v>
      </c>
      <c r="M8" s="34">
        <v>3314.12</v>
      </c>
      <c r="N8" s="34"/>
      <c r="O8" s="34"/>
      <c r="P8" s="34"/>
      <c r="Q8" s="34"/>
      <c r="R8" s="34"/>
      <c r="S8" s="34"/>
      <c r="T8" s="34" t="s">
        <v>51</v>
      </c>
      <c r="U8" s="34"/>
      <c r="V8" s="34">
        <v>4556</v>
      </c>
      <c r="W8" s="34">
        <v>9043</v>
      </c>
      <c r="X8" s="34"/>
      <c r="Y8" s="48"/>
      <c r="Z8" s="34"/>
      <c r="AA8" s="34"/>
      <c r="AB8" s="34" t="s">
        <v>52</v>
      </c>
    </row>
    <row r="9" s="3" customFormat="1" ht="59" customHeight="1" spans="1:28">
      <c r="A9" s="34">
        <v>2</v>
      </c>
      <c r="B9" s="34" t="s">
        <v>43</v>
      </c>
      <c r="C9" s="34" t="s">
        <v>53</v>
      </c>
      <c r="D9" s="34" t="s">
        <v>45</v>
      </c>
      <c r="E9" s="34" t="s">
        <v>54</v>
      </c>
      <c r="F9" s="34" t="s">
        <v>55</v>
      </c>
      <c r="G9" s="34" t="s">
        <v>48</v>
      </c>
      <c r="H9" s="34" t="s">
        <v>56</v>
      </c>
      <c r="I9" s="34" t="s">
        <v>43</v>
      </c>
      <c r="J9" s="34" t="s">
        <v>43</v>
      </c>
      <c r="K9" s="34" t="s">
        <v>57</v>
      </c>
      <c r="L9" s="34" t="s">
        <v>57</v>
      </c>
      <c r="M9" s="34">
        <v>1950</v>
      </c>
      <c r="N9" s="34"/>
      <c r="O9" s="34"/>
      <c r="P9" s="34"/>
      <c r="Q9" s="34"/>
      <c r="R9" s="34"/>
      <c r="S9" s="34"/>
      <c r="T9" s="34" t="s">
        <v>51</v>
      </c>
      <c r="U9" s="34"/>
      <c r="V9" s="34">
        <v>10</v>
      </c>
      <c r="W9" s="34">
        <v>10</v>
      </c>
      <c r="X9" s="34"/>
      <c r="Y9" s="34"/>
      <c r="Z9" s="34"/>
      <c r="AA9" s="34"/>
      <c r="AB9" s="34" t="s">
        <v>58</v>
      </c>
    </row>
    <row r="10" ht="57" customHeight="1" spans="1:28">
      <c r="A10" s="34">
        <v>3</v>
      </c>
      <c r="B10" s="34" t="s">
        <v>43</v>
      </c>
      <c r="C10" s="34" t="s">
        <v>59</v>
      </c>
      <c r="D10" s="34" t="s">
        <v>60</v>
      </c>
      <c r="E10" s="34" t="s">
        <v>46</v>
      </c>
      <c r="F10" s="34" t="s">
        <v>47</v>
      </c>
      <c r="G10" s="34" t="s">
        <v>48</v>
      </c>
      <c r="H10" s="34" t="s">
        <v>61</v>
      </c>
      <c r="I10" s="34" t="s">
        <v>43</v>
      </c>
      <c r="J10" s="34" t="s">
        <v>43</v>
      </c>
      <c r="K10" s="34" t="s">
        <v>62</v>
      </c>
      <c r="L10" s="34" t="s">
        <v>62</v>
      </c>
      <c r="M10" s="40">
        <v>1980</v>
      </c>
      <c r="N10" s="40"/>
      <c r="O10" s="40"/>
      <c r="P10" s="40"/>
      <c r="Q10" s="40"/>
      <c r="R10" s="40"/>
      <c r="S10" s="40"/>
      <c r="T10" s="40" t="s">
        <v>51</v>
      </c>
      <c r="U10" s="40"/>
      <c r="V10" s="42">
        <v>4556</v>
      </c>
      <c r="W10" s="42">
        <v>9043</v>
      </c>
      <c r="X10" s="40"/>
      <c r="Y10" s="40"/>
      <c r="Z10" s="34"/>
      <c r="AA10" s="34"/>
      <c r="AB10" s="34" t="s">
        <v>52</v>
      </c>
    </row>
    <row r="11" ht="51" customHeight="1" spans="1:28">
      <c r="A11" s="34">
        <v>4</v>
      </c>
      <c r="B11" s="34" t="s">
        <v>43</v>
      </c>
      <c r="C11" s="34" t="s">
        <v>63</v>
      </c>
      <c r="D11" s="34" t="s">
        <v>64</v>
      </c>
      <c r="E11" s="34" t="s">
        <v>46</v>
      </c>
      <c r="F11" s="34" t="s">
        <v>47</v>
      </c>
      <c r="G11" s="34" t="s">
        <v>48</v>
      </c>
      <c r="H11" s="34" t="s">
        <v>65</v>
      </c>
      <c r="I11" s="34" t="s">
        <v>43</v>
      </c>
      <c r="J11" s="34" t="s">
        <v>43</v>
      </c>
      <c r="K11" s="34" t="s">
        <v>62</v>
      </c>
      <c r="L11" s="34" t="s">
        <v>62</v>
      </c>
      <c r="M11" s="40">
        <v>1950</v>
      </c>
      <c r="N11" s="40"/>
      <c r="O11" s="40"/>
      <c r="P11" s="40"/>
      <c r="Q11" s="40"/>
      <c r="R11" s="40"/>
      <c r="S11" s="40"/>
      <c r="T11" s="40" t="s">
        <v>51</v>
      </c>
      <c r="U11" s="40"/>
      <c r="V11" s="42">
        <v>4556</v>
      </c>
      <c r="W11" s="42">
        <v>9043</v>
      </c>
      <c r="X11" s="40"/>
      <c r="Y11" s="40"/>
      <c r="Z11" s="34"/>
      <c r="AA11" s="34"/>
      <c r="AB11" s="34" t="s">
        <v>52</v>
      </c>
    </row>
    <row r="12" ht="69" customHeight="1" spans="1:28">
      <c r="A12" s="34">
        <v>5</v>
      </c>
      <c r="B12" s="34" t="s">
        <v>43</v>
      </c>
      <c r="C12" s="34" t="s">
        <v>66</v>
      </c>
      <c r="D12" s="34" t="s">
        <v>64</v>
      </c>
      <c r="E12" s="34" t="s">
        <v>54</v>
      </c>
      <c r="F12" s="34" t="s">
        <v>67</v>
      </c>
      <c r="G12" s="34" t="s">
        <v>48</v>
      </c>
      <c r="H12" s="34" t="s">
        <v>68</v>
      </c>
      <c r="I12" s="34" t="s">
        <v>43</v>
      </c>
      <c r="J12" s="34" t="s">
        <v>43</v>
      </c>
      <c r="K12" s="34" t="s">
        <v>62</v>
      </c>
      <c r="L12" s="34" t="s">
        <v>62</v>
      </c>
      <c r="M12" s="40">
        <v>1050</v>
      </c>
      <c r="N12" s="40"/>
      <c r="O12" s="40"/>
      <c r="P12" s="40"/>
      <c r="Q12" s="40"/>
      <c r="R12" s="40"/>
      <c r="S12" s="40"/>
      <c r="T12" s="40" t="s">
        <v>51</v>
      </c>
      <c r="U12" s="40"/>
      <c r="V12" s="40"/>
      <c r="W12" s="40"/>
      <c r="X12" s="40"/>
      <c r="Y12" s="40"/>
      <c r="Z12" s="34"/>
      <c r="AA12" s="34"/>
      <c r="AB12" s="34" t="s">
        <v>52</v>
      </c>
    </row>
    <row r="13" ht="40.5" spans="1:28">
      <c r="A13" s="34">
        <v>6</v>
      </c>
      <c r="B13" s="34" t="s">
        <v>43</v>
      </c>
      <c r="C13" s="34" t="s">
        <v>69</v>
      </c>
      <c r="D13" s="34" t="s">
        <v>64</v>
      </c>
      <c r="E13" s="34" t="s">
        <v>54</v>
      </c>
      <c r="F13" s="34" t="s">
        <v>47</v>
      </c>
      <c r="G13" s="34" t="s">
        <v>48</v>
      </c>
      <c r="H13" s="34" t="s">
        <v>70</v>
      </c>
      <c r="I13" s="34" t="s">
        <v>43</v>
      </c>
      <c r="J13" s="34" t="s">
        <v>43</v>
      </c>
      <c r="K13" s="34" t="s">
        <v>62</v>
      </c>
      <c r="L13" s="34" t="s">
        <v>62</v>
      </c>
      <c r="M13" s="40">
        <v>78.3</v>
      </c>
      <c r="N13" s="40"/>
      <c r="O13" s="40"/>
      <c r="P13" s="40"/>
      <c r="Q13" s="40"/>
      <c r="R13" s="40"/>
      <c r="S13" s="40"/>
      <c r="T13" s="40" t="s">
        <v>51</v>
      </c>
      <c r="U13" s="40"/>
      <c r="V13" s="42">
        <v>4556</v>
      </c>
      <c r="W13" s="42">
        <v>9043</v>
      </c>
      <c r="X13" s="40"/>
      <c r="Y13" s="40"/>
      <c r="Z13" s="34"/>
      <c r="AA13" s="34"/>
      <c r="AB13" s="34" t="s">
        <v>52</v>
      </c>
    </row>
    <row r="14" ht="40.5" spans="1:28">
      <c r="A14" s="34">
        <v>7</v>
      </c>
      <c r="B14" s="34" t="s">
        <v>43</v>
      </c>
      <c r="C14" s="34" t="s">
        <v>71</v>
      </c>
      <c r="D14" s="34" t="s">
        <v>64</v>
      </c>
      <c r="E14" s="34" t="s">
        <v>54</v>
      </c>
      <c r="F14" s="34" t="s">
        <v>67</v>
      </c>
      <c r="G14" s="34" t="s">
        <v>48</v>
      </c>
      <c r="H14" s="34" t="s">
        <v>72</v>
      </c>
      <c r="I14" s="34" t="s">
        <v>43</v>
      </c>
      <c r="J14" s="34" t="s">
        <v>43</v>
      </c>
      <c r="K14" s="34" t="s">
        <v>62</v>
      </c>
      <c r="L14" s="34" t="s">
        <v>62</v>
      </c>
      <c r="M14" s="34">
        <v>338.58</v>
      </c>
      <c r="N14" s="34"/>
      <c r="O14" s="34"/>
      <c r="P14" s="34"/>
      <c r="Q14" s="34"/>
      <c r="R14" s="34"/>
      <c r="S14" s="34"/>
      <c r="T14" s="34"/>
      <c r="U14" s="34"/>
      <c r="V14" s="34">
        <v>4556</v>
      </c>
      <c r="W14" s="34">
        <v>9043</v>
      </c>
      <c r="X14" s="34"/>
      <c r="Y14" s="34"/>
      <c r="Z14" s="34"/>
      <c r="AA14" s="34"/>
      <c r="AB14" s="34" t="s">
        <v>73</v>
      </c>
    </row>
    <row r="15" ht="54" spans="1:28">
      <c r="A15" s="34">
        <v>8</v>
      </c>
      <c r="B15" s="34" t="s">
        <v>43</v>
      </c>
      <c r="C15" s="34" t="s">
        <v>74</v>
      </c>
      <c r="D15" s="34" t="s">
        <v>45</v>
      </c>
      <c r="E15" s="34" t="s">
        <v>75</v>
      </c>
      <c r="F15" s="34" t="s">
        <v>67</v>
      </c>
      <c r="G15" s="34" t="s">
        <v>48</v>
      </c>
      <c r="H15" s="34" t="s">
        <v>76</v>
      </c>
      <c r="I15" s="34" t="s">
        <v>43</v>
      </c>
      <c r="J15" s="34" t="s">
        <v>43</v>
      </c>
      <c r="K15" s="34" t="s">
        <v>77</v>
      </c>
      <c r="L15" s="34" t="s">
        <v>77</v>
      </c>
      <c r="M15" s="34">
        <v>270</v>
      </c>
      <c r="N15" s="34"/>
      <c r="O15" s="34"/>
      <c r="P15" s="34"/>
      <c r="Q15" s="34"/>
      <c r="R15" s="34"/>
      <c r="S15" s="34"/>
      <c r="T15" s="34"/>
      <c r="U15" s="34"/>
      <c r="V15" s="34">
        <v>4556</v>
      </c>
      <c r="W15" s="34">
        <v>9043</v>
      </c>
      <c r="X15" s="34"/>
      <c r="Y15" s="34"/>
      <c r="Z15" s="34"/>
      <c r="AA15" s="34"/>
      <c r="AB15" s="34" t="s">
        <v>73</v>
      </c>
    </row>
    <row r="16" ht="40.5" spans="1:28">
      <c r="A16" s="34">
        <v>9</v>
      </c>
      <c r="B16" s="34" t="s">
        <v>43</v>
      </c>
      <c r="C16" s="34" t="s">
        <v>78</v>
      </c>
      <c r="D16" s="34" t="s">
        <v>45</v>
      </c>
      <c r="E16" s="34" t="s">
        <v>75</v>
      </c>
      <c r="F16" s="34" t="s">
        <v>67</v>
      </c>
      <c r="G16" s="34" t="s">
        <v>48</v>
      </c>
      <c r="H16" s="34" t="s">
        <v>79</v>
      </c>
      <c r="I16" s="34" t="s">
        <v>43</v>
      </c>
      <c r="J16" s="34" t="s">
        <v>43</v>
      </c>
      <c r="K16" s="34" t="s">
        <v>80</v>
      </c>
      <c r="L16" s="34" t="s">
        <v>80</v>
      </c>
      <c r="M16" s="34">
        <v>600</v>
      </c>
      <c r="N16" s="34"/>
      <c r="O16" s="34"/>
      <c r="P16" s="34"/>
      <c r="Q16" s="34"/>
      <c r="R16" s="34"/>
      <c r="S16" s="34"/>
      <c r="T16" s="34"/>
      <c r="U16" s="34"/>
      <c r="V16" s="34">
        <v>4556</v>
      </c>
      <c r="W16" s="34">
        <v>9043</v>
      </c>
      <c r="X16" s="34"/>
      <c r="Y16" s="34"/>
      <c r="Z16" s="34"/>
      <c r="AA16" s="34"/>
      <c r="AB16" s="34" t="s">
        <v>73</v>
      </c>
    </row>
    <row r="17" ht="40.5" spans="1:28">
      <c r="A17" s="34">
        <v>10</v>
      </c>
      <c r="B17" s="34" t="s">
        <v>43</v>
      </c>
      <c r="C17" s="34" t="s">
        <v>81</v>
      </c>
      <c r="D17" s="34" t="s">
        <v>45</v>
      </c>
      <c r="E17" s="34" t="s">
        <v>82</v>
      </c>
      <c r="F17" s="34" t="s">
        <v>67</v>
      </c>
      <c r="G17" s="34" t="s">
        <v>48</v>
      </c>
      <c r="H17" s="34" t="s">
        <v>83</v>
      </c>
      <c r="I17" s="34" t="s">
        <v>43</v>
      </c>
      <c r="J17" s="34" t="s">
        <v>43</v>
      </c>
      <c r="K17" s="34" t="s">
        <v>77</v>
      </c>
      <c r="L17" s="34" t="s">
        <v>77</v>
      </c>
      <c r="M17" s="34">
        <v>60</v>
      </c>
      <c r="N17" s="34"/>
      <c r="O17" s="34"/>
      <c r="P17" s="34"/>
      <c r="Q17" s="34"/>
      <c r="R17" s="34"/>
      <c r="S17" s="34"/>
      <c r="T17" s="34"/>
      <c r="U17" s="34"/>
      <c r="V17" s="34">
        <v>100</v>
      </c>
      <c r="W17" s="34">
        <v>100</v>
      </c>
      <c r="X17" s="34"/>
      <c r="Y17" s="34"/>
      <c r="Z17" s="34"/>
      <c r="AA17" s="34"/>
      <c r="AB17" s="34" t="s">
        <v>84</v>
      </c>
    </row>
    <row r="18" s="4" customFormat="1" ht="29" customHeight="1" spans="1:28">
      <c r="A18" s="35" t="s">
        <v>85</v>
      </c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41">
        <f>M19+M20+M21+M22+M23+M24+M25+M26+M27+M28+M29+M30+M31+M32</f>
        <v>5879.68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</row>
    <row r="19" s="5" customFormat="1" ht="50" customHeight="1" spans="1:28">
      <c r="A19" s="38">
        <v>1</v>
      </c>
      <c r="B19" s="34" t="s">
        <v>43</v>
      </c>
      <c r="C19" s="38" t="s">
        <v>86</v>
      </c>
      <c r="D19" s="38" t="s">
        <v>87</v>
      </c>
      <c r="E19" s="38" t="s">
        <v>87</v>
      </c>
      <c r="F19" s="38" t="s">
        <v>88</v>
      </c>
      <c r="G19" s="38" t="s">
        <v>48</v>
      </c>
      <c r="H19" s="38" t="s">
        <v>89</v>
      </c>
      <c r="I19" s="38" t="s">
        <v>43</v>
      </c>
      <c r="J19" s="38" t="s">
        <v>43</v>
      </c>
      <c r="K19" s="38" t="s">
        <v>90</v>
      </c>
      <c r="L19" s="38" t="s">
        <v>90</v>
      </c>
      <c r="M19" s="38">
        <v>350</v>
      </c>
      <c r="N19" s="38"/>
      <c r="O19" s="38"/>
      <c r="P19" s="38"/>
      <c r="Q19" s="38"/>
      <c r="R19" s="38"/>
      <c r="S19" s="38"/>
      <c r="T19" s="38"/>
      <c r="U19" s="38"/>
      <c r="V19" s="38">
        <v>28</v>
      </c>
      <c r="W19" s="38">
        <v>39</v>
      </c>
      <c r="X19" s="38">
        <v>255</v>
      </c>
      <c r="Y19" s="38">
        <v>594</v>
      </c>
      <c r="Z19" s="38"/>
      <c r="AA19" s="38"/>
      <c r="AB19" s="38" t="s">
        <v>91</v>
      </c>
    </row>
    <row r="20" s="5" customFormat="1" ht="50" customHeight="1" spans="1:28">
      <c r="A20" s="38">
        <v>2</v>
      </c>
      <c r="B20" s="34" t="s">
        <v>43</v>
      </c>
      <c r="C20" s="34" t="s">
        <v>92</v>
      </c>
      <c r="D20" s="34" t="s">
        <v>87</v>
      </c>
      <c r="E20" s="34" t="s">
        <v>87</v>
      </c>
      <c r="F20" s="34" t="s">
        <v>93</v>
      </c>
      <c r="G20" s="34" t="s">
        <v>48</v>
      </c>
      <c r="H20" s="34" t="s">
        <v>94</v>
      </c>
      <c r="I20" s="34" t="s">
        <v>43</v>
      </c>
      <c r="J20" s="34" t="s">
        <v>43</v>
      </c>
      <c r="K20" s="38" t="s">
        <v>90</v>
      </c>
      <c r="L20" s="38" t="s">
        <v>90</v>
      </c>
      <c r="M20" s="34">
        <v>380</v>
      </c>
      <c r="N20" s="34"/>
      <c r="O20" s="34"/>
      <c r="P20" s="34"/>
      <c r="Q20" s="34"/>
      <c r="R20" s="34"/>
      <c r="S20" s="34"/>
      <c r="T20" s="34"/>
      <c r="U20" s="34"/>
      <c r="V20" s="34">
        <v>56</v>
      </c>
      <c r="W20" s="34">
        <v>91</v>
      </c>
      <c r="X20" s="34">
        <v>277</v>
      </c>
      <c r="Y20" s="34">
        <v>757</v>
      </c>
      <c r="Z20" s="34"/>
      <c r="AA20" s="34"/>
      <c r="AB20" s="34" t="s">
        <v>95</v>
      </c>
    </row>
    <row r="21" s="6" customFormat="1" ht="54" spans="1:28">
      <c r="A21" s="38">
        <v>3</v>
      </c>
      <c r="B21" s="34" t="s">
        <v>43</v>
      </c>
      <c r="C21" s="34" t="s">
        <v>96</v>
      </c>
      <c r="D21" s="34" t="s">
        <v>87</v>
      </c>
      <c r="E21" s="34" t="s">
        <v>87</v>
      </c>
      <c r="F21" s="34" t="s">
        <v>97</v>
      </c>
      <c r="G21" s="34" t="s">
        <v>48</v>
      </c>
      <c r="H21" s="34" t="s">
        <v>98</v>
      </c>
      <c r="I21" s="34" t="s">
        <v>43</v>
      </c>
      <c r="J21" s="34" t="s">
        <v>43</v>
      </c>
      <c r="K21" s="34" t="s">
        <v>99</v>
      </c>
      <c r="L21" s="34" t="s">
        <v>99</v>
      </c>
      <c r="M21" s="34">
        <v>529</v>
      </c>
      <c r="N21" s="34"/>
      <c r="O21" s="34"/>
      <c r="P21" s="34"/>
      <c r="Q21" s="34"/>
      <c r="R21" s="34"/>
      <c r="S21" s="34"/>
      <c r="T21" s="34"/>
      <c r="U21" s="34"/>
      <c r="V21" s="34">
        <v>50</v>
      </c>
      <c r="W21" s="34">
        <v>98</v>
      </c>
      <c r="X21" s="34">
        <v>191</v>
      </c>
      <c r="Y21" s="34">
        <v>573</v>
      </c>
      <c r="Z21" s="34"/>
      <c r="AA21" s="34"/>
      <c r="AB21" s="34" t="s">
        <v>100</v>
      </c>
    </row>
    <row r="22" s="7" customFormat="1" ht="54" spans="1:28">
      <c r="A22" s="38">
        <v>4</v>
      </c>
      <c r="B22" s="34" t="s">
        <v>43</v>
      </c>
      <c r="C22" s="34" t="s">
        <v>101</v>
      </c>
      <c r="D22" s="34" t="s">
        <v>87</v>
      </c>
      <c r="E22" s="34" t="s">
        <v>87</v>
      </c>
      <c r="F22" s="34" t="s">
        <v>102</v>
      </c>
      <c r="G22" s="34" t="s">
        <v>48</v>
      </c>
      <c r="H22" s="34" t="s">
        <v>103</v>
      </c>
      <c r="I22" s="34" t="s">
        <v>43</v>
      </c>
      <c r="J22" s="34" t="s">
        <v>43</v>
      </c>
      <c r="K22" s="34" t="s">
        <v>104</v>
      </c>
      <c r="L22" s="34" t="s">
        <v>104</v>
      </c>
      <c r="M22" s="34">
        <v>556</v>
      </c>
      <c r="N22" s="34"/>
      <c r="O22" s="34"/>
      <c r="P22" s="34"/>
      <c r="Q22" s="34"/>
      <c r="R22" s="34"/>
      <c r="S22" s="34"/>
      <c r="T22" s="34"/>
      <c r="U22" s="34"/>
      <c r="V22" s="34">
        <v>75</v>
      </c>
      <c r="W22" s="34">
        <v>185</v>
      </c>
      <c r="X22" s="34">
        <v>228</v>
      </c>
      <c r="Y22" s="34">
        <v>619</v>
      </c>
      <c r="Z22" s="34"/>
      <c r="AA22" s="34"/>
      <c r="AB22" s="34" t="s">
        <v>105</v>
      </c>
    </row>
    <row r="23" s="7" customFormat="1" ht="54" spans="1:28">
      <c r="A23" s="38">
        <v>5</v>
      </c>
      <c r="B23" s="34" t="s">
        <v>43</v>
      </c>
      <c r="C23" s="34" t="s">
        <v>106</v>
      </c>
      <c r="D23" s="34" t="s">
        <v>87</v>
      </c>
      <c r="E23" s="34" t="s">
        <v>87</v>
      </c>
      <c r="F23" s="34" t="s">
        <v>107</v>
      </c>
      <c r="G23" s="34" t="s">
        <v>48</v>
      </c>
      <c r="H23" s="34" t="s">
        <v>108</v>
      </c>
      <c r="I23" s="34" t="s">
        <v>43</v>
      </c>
      <c r="J23" s="34" t="s">
        <v>43</v>
      </c>
      <c r="K23" s="34" t="s">
        <v>104</v>
      </c>
      <c r="L23" s="34" t="s">
        <v>104</v>
      </c>
      <c r="M23" s="34">
        <v>591.68</v>
      </c>
      <c r="N23" s="34"/>
      <c r="O23" s="34"/>
      <c r="P23" s="34"/>
      <c r="Q23" s="34"/>
      <c r="R23" s="34"/>
      <c r="S23" s="34"/>
      <c r="T23" s="34"/>
      <c r="U23" s="34"/>
      <c r="V23" s="34">
        <v>64</v>
      </c>
      <c r="W23" s="34">
        <v>118</v>
      </c>
      <c r="X23" s="34">
        <v>192</v>
      </c>
      <c r="Y23" s="34">
        <v>524</v>
      </c>
      <c r="Z23" s="34"/>
      <c r="AA23" s="34"/>
      <c r="AB23" s="34" t="s">
        <v>109</v>
      </c>
    </row>
    <row r="24" s="8" customFormat="1" ht="54" spans="1:31">
      <c r="A24" s="38">
        <v>6</v>
      </c>
      <c r="B24" s="34" t="s">
        <v>43</v>
      </c>
      <c r="C24" s="34" t="s">
        <v>110</v>
      </c>
      <c r="D24" s="34" t="s">
        <v>87</v>
      </c>
      <c r="E24" s="34" t="s">
        <v>87</v>
      </c>
      <c r="F24" s="34" t="s">
        <v>111</v>
      </c>
      <c r="G24" s="34" t="s">
        <v>48</v>
      </c>
      <c r="H24" s="34" t="s">
        <v>112</v>
      </c>
      <c r="I24" s="34" t="s">
        <v>43</v>
      </c>
      <c r="J24" s="34" t="s">
        <v>43</v>
      </c>
      <c r="K24" s="34" t="s">
        <v>113</v>
      </c>
      <c r="L24" s="34" t="s">
        <v>113</v>
      </c>
      <c r="M24" s="34">
        <v>540</v>
      </c>
      <c r="N24" s="34"/>
      <c r="O24" s="34"/>
      <c r="P24" s="34"/>
      <c r="Q24" s="34"/>
      <c r="R24" s="34"/>
      <c r="S24" s="34"/>
      <c r="T24" s="34"/>
      <c r="U24" s="34"/>
      <c r="V24" s="34">
        <v>52</v>
      </c>
      <c r="W24" s="34">
        <v>108</v>
      </c>
      <c r="X24" s="34">
        <v>447</v>
      </c>
      <c r="Y24" s="34">
        <v>1413</v>
      </c>
      <c r="Z24" s="34"/>
      <c r="AA24" s="34"/>
      <c r="AB24" s="34" t="s">
        <v>114</v>
      </c>
      <c r="AC24" s="49"/>
      <c r="AD24" s="49"/>
      <c r="AE24" s="49"/>
    </row>
    <row r="25" s="8" customFormat="1" ht="54" spans="1:31">
      <c r="A25" s="38">
        <v>7</v>
      </c>
      <c r="B25" s="34" t="s">
        <v>43</v>
      </c>
      <c r="C25" s="34" t="s">
        <v>115</v>
      </c>
      <c r="D25" s="34" t="s">
        <v>87</v>
      </c>
      <c r="E25" s="34" t="s">
        <v>87</v>
      </c>
      <c r="F25" s="34" t="s">
        <v>116</v>
      </c>
      <c r="G25" s="34" t="s">
        <v>48</v>
      </c>
      <c r="H25" s="34" t="s">
        <v>117</v>
      </c>
      <c r="I25" s="34" t="s">
        <v>43</v>
      </c>
      <c r="J25" s="34" t="s">
        <v>43</v>
      </c>
      <c r="K25" s="34" t="s">
        <v>113</v>
      </c>
      <c r="L25" s="34" t="s">
        <v>113</v>
      </c>
      <c r="M25" s="34">
        <v>216</v>
      </c>
      <c r="N25" s="34"/>
      <c r="O25" s="34"/>
      <c r="P25" s="34"/>
      <c r="Q25" s="34"/>
      <c r="R25" s="34"/>
      <c r="S25" s="34"/>
      <c r="T25" s="34"/>
      <c r="U25" s="34"/>
      <c r="V25" s="34">
        <v>21</v>
      </c>
      <c r="W25" s="34">
        <v>46</v>
      </c>
      <c r="X25" s="34">
        <v>183</v>
      </c>
      <c r="Y25" s="34">
        <v>627</v>
      </c>
      <c r="Z25" s="34"/>
      <c r="AA25" s="34"/>
      <c r="AB25" s="34" t="s">
        <v>118</v>
      </c>
      <c r="AC25" s="49"/>
      <c r="AD25" s="49"/>
      <c r="AE25" s="49"/>
    </row>
    <row r="26" s="8" customFormat="1" ht="54" spans="1:31">
      <c r="A26" s="38">
        <v>8</v>
      </c>
      <c r="B26" s="34" t="s">
        <v>43</v>
      </c>
      <c r="C26" s="34" t="s">
        <v>119</v>
      </c>
      <c r="D26" s="34" t="s">
        <v>87</v>
      </c>
      <c r="E26" s="34" t="s">
        <v>87</v>
      </c>
      <c r="F26" s="34" t="s">
        <v>120</v>
      </c>
      <c r="G26" s="34" t="s">
        <v>48</v>
      </c>
      <c r="H26" s="34" t="s">
        <v>121</v>
      </c>
      <c r="I26" s="34" t="s">
        <v>43</v>
      </c>
      <c r="J26" s="34" t="s">
        <v>43</v>
      </c>
      <c r="K26" s="34" t="s">
        <v>113</v>
      </c>
      <c r="L26" s="34" t="s">
        <v>113</v>
      </c>
      <c r="M26" s="34">
        <v>756</v>
      </c>
      <c r="N26" s="34"/>
      <c r="O26" s="34"/>
      <c r="P26" s="34"/>
      <c r="Q26" s="34"/>
      <c r="R26" s="34"/>
      <c r="S26" s="34"/>
      <c r="T26" s="34"/>
      <c r="U26" s="34"/>
      <c r="V26" s="34">
        <v>54</v>
      </c>
      <c r="W26" s="34">
        <v>116</v>
      </c>
      <c r="X26" s="34">
        <v>553</v>
      </c>
      <c r="Y26" s="34">
        <v>1616</v>
      </c>
      <c r="Z26" s="34"/>
      <c r="AA26" s="34"/>
      <c r="AB26" s="34" t="s">
        <v>122</v>
      </c>
      <c r="AC26" s="49"/>
      <c r="AD26" s="49"/>
      <c r="AE26" s="49"/>
    </row>
    <row r="27" s="9" customFormat="1" ht="54" customHeight="1" spans="1:28">
      <c r="A27" s="38">
        <v>9</v>
      </c>
      <c r="B27" s="34" t="s">
        <v>43</v>
      </c>
      <c r="C27" s="34" t="s">
        <v>123</v>
      </c>
      <c r="D27" s="34" t="s">
        <v>87</v>
      </c>
      <c r="E27" s="34" t="s">
        <v>87</v>
      </c>
      <c r="F27" s="34" t="s">
        <v>124</v>
      </c>
      <c r="G27" s="34" t="s">
        <v>48</v>
      </c>
      <c r="H27" s="34" t="s">
        <v>89</v>
      </c>
      <c r="I27" s="34" t="s">
        <v>43</v>
      </c>
      <c r="J27" s="34" t="s">
        <v>43</v>
      </c>
      <c r="K27" s="34" t="s">
        <v>80</v>
      </c>
      <c r="L27" s="34" t="s">
        <v>80</v>
      </c>
      <c r="M27" s="34">
        <v>350</v>
      </c>
      <c r="N27" s="34"/>
      <c r="O27" s="34"/>
      <c r="P27" s="34"/>
      <c r="Q27" s="34"/>
      <c r="R27" s="34"/>
      <c r="S27" s="34"/>
      <c r="T27" s="34"/>
      <c r="U27" s="34"/>
      <c r="V27" s="34">
        <v>71</v>
      </c>
      <c r="W27" s="34">
        <v>167</v>
      </c>
      <c r="X27" s="34">
        <v>317</v>
      </c>
      <c r="Y27" s="34">
        <v>857</v>
      </c>
      <c r="Z27" s="34"/>
      <c r="AA27" s="34"/>
      <c r="AB27" s="34" t="s">
        <v>125</v>
      </c>
    </row>
    <row r="28" s="10" customFormat="1" ht="63" customHeight="1" spans="1:28">
      <c r="A28" s="38">
        <v>10</v>
      </c>
      <c r="B28" s="34" t="s">
        <v>43</v>
      </c>
      <c r="C28" s="34" t="s">
        <v>126</v>
      </c>
      <c r="D28" s="34" t="s">
        <v>87</v>
      </c>
      <c r="E28" s="34" t="s">
        <v>87</v>
      </c>
      <c r="F28" s="34" t="s">
        <v>127</v>
      </c>
      <c r="G28" s="34" t="s">
        <v>48</v>
      </c>
      <c r="H28" s="34" t="s">
        <v>128</v>
      </c>
      <c r="I28" s="34" t="s">
        <v>43</v>
      </c>
      <c r="J28" s="34" t="s">
        <v>43</v>
      </c>
      <c r="K28" s="34" t="s">
        <v>80</v>
      </c>
      <c r="L28" s="34" t="s">
        <v>80</v>
      </c>
      <c r="M28" s="34">
        <v>230</v>
      </c>
      <c r="N28" s="34"/>
      <c r="O28" s="34"/>
      <c r="P28" s="34"/>
      <c r="Q28" s="34"/>
      <c r="R28" s="34"/>
      <c r="S28" s="34"/>
      <c r="T28" s="34"/>
      <c r="U28" s="34"/>
      <c r="V28" s="34">
        <v>31</v>
      </c>
      <c r="W28" s="34">
        <v>65</v>
      </c>
      <c r="X28" s="34">
        <v>229</v>
      </c>
      <c r="Y28" s="34">
        <v>723</v>
      </c>
      <c r="Z28" s="34"/>
      <c r="AA28" s="34"/>
      <c r="AB28" s="34" t="s">
        <v>129</v>
      </c>
    </row>
    <row r="29" s="9" customFormat="1" ht="54" customHeight="1" spans="1:28">
      <c r="A29" s="38">
        <v>11</v>
      </c>
      <c r="B29" s="34" t="s">
        <v>43</v>
      </c>
      <c r="C29" s="34" t="s">
        <v>130</v>
      </c>
      <c r="D29" s="34" t="s">
        <v>87</v>
      </c>
      <c r="E29" s="34" t="s">
        <v>87</v>
      </c>
      <c r="F29" s="34" t="s">
        <v>131</v>
      </c>
      <c r="G29" s="34" t="s">
        <v>48</v>
      </c>
      <c r="H29" s="34" t="s">
        <v>132</v>
      </c>
      <c r="I29" s="34" t="s">
        <v>43</v>
      </c>
      <c r="J29" s="34" t="s">
        <v>43</v>
      </c>
      <c r="K29" s="34" t="s">
        <v>80</v>
      </c>
      <c r="L29" s="34" t="s">
        <v>80</v>
      </c>
      <c r="M29" s="34">
        <v>161</v>
      </c>
      <c r="N29" s="34"/>
      <c r="O29" s="34"/>
      <c r="P29" s="34"/>
      <c r="Q29" s="34"/>
      <c r="R29" s="34"/>
      <c r="S29" s="34"/>
      <c r="T29" s="34"/>
      <c r="U29" s="34"/>
      <c r="V29" s="34">
        <v>8</v>
      </c>
      <c r="W29" s="34">
        <v>21</v>
      </c>
      <c r="X29" s="34">
        <v>88</v>
      </c>
      <c r="Y29" s="34">
        <v>174</v>
      </c>
      <c r="Z29" s="34"/>
      <c r="AA29" s="34"/>
      <c r="AB29" s="34" t="s">
        <v>133</v>
      </c>
    </row>
    <row r="30" s="11" customFormat="1" ht="59" customHeight="1" spans="1:28">
      <c r="A30" s="38">
        <v>12</v>
      </c>
      <c r="B30" s="34" t="s">
        <v>43</v>
      </c>
      <c r="C30" s="34" t="s">
        <v>134</v>
      </c>
      <c r="D30" s="34" t="s">
        <v>87</v>
      </c>
      <c r="E30" s="34" t="s">
        <v>87</v>
      </c>
      <c r="F30" s="34" t="s">
        <v>135</v>
      </c>
      <c r="G30" s="34" t="s">
        <v>48</v>
      </c>
      <c r="H30" s="34" t="s">
        <v>136</v>
      </c>
      <c r="I30" s="34" t="s">
        <v>43</v>
      </c>
      <c r="J30" s="34" t="s">
        <v>43</v>
      </c>
      <c r="K30" s="34" t="s">
        <v>137</v>
      </c>
      <c r="L30" s="34" t="s">
        <v>137</v>
      </c>
      <c r="M30" s="34">
        <v>600</v>
      </c>
      <c r="N30" s="34"/>
      <c r="O30" s="34"/>
      <c r="P30" s="34"/>
      <c r="Q30" s="34"/>
      <c r="R30" s="34"/>
      <c r="S30" s="34"/>
      <c r="T30" s="34"/>
      <c r="U30" s="34"/>
      <c r="V30" s="34">
        <v>28</v>
      </c>
      <c r="W30" s="34">
        <v>52</v>
      </c>
      <c r="X30" s="34">
        <v>249</v>
      </c>
      <c r="Y30" s="34">
        <v>718</v>
      </c>
      <c r="Z30" s="34"/>
      <c r="AA30" s="34"/>
      <c r="AB30" s="34" t="s">
        <v>138</v>
      </c>
    </row>
    <row r="31" s="12" customFormat="1" ht="69" customHeight="1" spans="1:28">
      <c r="A31" s="38">
        <v>13</v>
      </c>
      <c r="B31" s="34" t="s">
        <v>43</v>
      </c>
      <c r="C31" s="34" t="s">
        <v>139</v>
      </c>
      <c r="D31" s="34" t="s">
        <v>87</v>
      </c>
      <c r="E31" s="34" t="s">
        <v>87</v>
      </c>
      <c r="F31" s="34" t="s">
        <v>140</v>
      </c>
      <c r="G31" s="34" t="s">
        <v>48</v>
      </c>
      <c r="H31" s="34" t="s">
        <v>141</v>
      </c>
      <c r="I31" s="34" t="s">
        <v>43</v>
      </c>
      <c r="J31" s="34" t="s">
        <v>43</v>
      </c>
      <c r="K31" s="34" t="s">
        <v>137</v>
      </c>
      <c r="L31" s="34" t="s">
        <v>137</v>
      </c>
      <c r="M31" s="34">
        <v>320</v>
      </c>
      <c r="N31" s="34"/>
      <c r="O31" s="34"/>
      <c r="P31" s="34"/>
      <c r="Q31" s="34"/>
      <c r="R31" s="34"/>
      <c r="S31" s="34"/>
      <c r="T31" s="34"/>
      <c r="U31" s="34"/>
      <c r="V31" s="34">
        <v>25</v>
      </c>
      <c r="W31" s="34">
        <v>51</v>
      </c>
      <c r="X31" s="34">
        <v>142</v>
      </c>
      <c r="Y31" s="34">
        <v>420</v>
      </c>
      <c r="Z31" s="34"/>
      <c r="AA31" s="34"/>
      <c r="AB31" s="34" t="s">
        <v>142</v>
      </c>
    </row>
    <row r="32" s="5" customFormat="1" ht="50" customHeight="1" spans="1:28">
      <c r="A32" s="38">
        <v>14</v>
      </c>
      <c r="B32" s="34" t="s">
        <v>43</v>
      </c>
      <c r="C32" s="34" t="s">
        <v>143</v>
      </c>
      <c r="D32" s="34" t="s">
        <v>87</v>
      </c>
      <c r="E32" s="34" t="s">
        <v>87</v>
      </c>
      <c r="F32" s="34" t="s">
        <v>144</v>
      </c>
      <c r="G32" s="34" t="s">
        <v>48</v>
      </c>
      <c r="H32" s="34" t="s">
        <v>89</v>
      </c>
      <c r="I32" s="34" t="s">
        <v>43</v>
      </c>
      <c r="J32" s="34" t="s">
        <v>43</v>
      </c>
      <c r="K32" s="34" t="s">
        <v>90</v>
      </c>
      <c r="L32" s="34" t="s">
        <v>90</v>
      </c>
      <c r="M32" s="34">
        <v>300</v>
      </c>
      <c r="N32" s="34"/>
      <c r="O32" s="34"/>
      <c r="P32" s="34"/>
      <c r="Q32" s="34"/>
      <c r="R32" s="34"/>
      <c r="S32" s="34"/>
      <c r="T32" s="34"/>
      <c r="U32" s="34"/>
      <c r="V32" s="34">
        <v>38</v>
      </c>
      <c r="W32" s="34">
        <v>64</v>
      </c>
      <c r="X32" s="34">
        <v>210</v>
      </c>
      <c r="Y32" s="34">
        <v>577</v>
      </c>
      <c r="Z32" s="34"/>
      <c r="AA32" s="34"/>
      <c r="AB32" s="34" t="s">
        <v>145</v>
      </c>
    </row>
    <row r="33" s="13" customFormat="1" ht="47" customHeight="1" spans="1:28">
      <c r="A33" s="31" t="s">
        <v>146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9">
        <f>M34+M35+M36+M37</f>
        <v>409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ht="54" spans="1:28">
      <c r="A34" s="39">
        <v>1</v>
      </c>
      <c r="B34" s="39" t="s">
        <v>43</v>
      </c>
      <c r="C34" s="39" t="s">
        <v>147</v>
      </c>
      <c r="D34" s="39" t="s">
        <v>82</v>
      </c>
      <c r="E34" s="39" t="s">
        <v>148</v>
      </c>
      <c r="F34" s="39" t="s">
        <v>149</v>
      </c>
      <c r="G34" s="34" t="s">
        <v>67</v>
      </c>
      <c r="H34" s="39" t="s">
        <v>150</v>
      </c>
      <c r="I34" s="34" t="s">
        <v>43</v>
      </c>
      <c r="J34" s="34" t="s">
        <v>43</v>
      </c>
      <c r="K34" s="39" t="s">
        <v>151</v>
      </c>
      <c r="L34" s="39" t="s">
        <v>151</v>
      </c>
      <c r="M34" s="31">
        <v>44</v>
      </c>
      <c r="N34" s="39"/>
      <c r="O34" s="39"/>
      <c r="P34" s="39"/>
      <c r="Q34" s="39"/>
      <c r="R34" s="39"/>
      <c r="S34" s="39"/>
      <c r="T34" s="39"/>
      <c r="U34" s="39"/>
      <c r="V34" s="34" t="s">
        <v>67</v>
      </c>
      <c r="W34" s="34" t="s">
        <v>67</v>
      </c>
      <c r="X34" s="39"/>
      <c r="Y34" s="39"/>
      <c r="Z34" s="39"/>
      <c r="AA34" s="39"/>
      <c r="AB34" s="32" t="s">
        <v>152</v>
      </c>
    </row>
    <row r="35" ht="54" spans="1:28">
      <c r="A35" s="39">
        <v>2</v>
      </c>
      <c r="B35" s="39" t="s">
        <v>43</v>
      </c>
      <c r="C35" s="39" t="s">
        <v>153</v>
      </c>
      <c r="D35" s="39" t="s">
        <v>82</v>
      </c>
      <c r="E35" s="39" t="s">
        <v>82</v>
      </c>
      <c r="F35" s="39" t="s">
        <v>149</v>
      </c>
      <c r="G35" s="34" t="s">
        <v>67</v>
      </c>
      <c r="H35" s="39" t="s">
        <v>154</v>
      </c>
      <c r="I35" s="34" t="s">
        <v>43</v>
      </c>
      <c r="J35" s="34" t="s">
        <v>43</v>
      </c>
      <c r="K35" s="39" t="s">
        <v>151</v>
      </c>
      <c r="L35" s="39" t="s">
        <v>151</v>
      </c>
      <c r="M35" s="31">
        <v>50</v>
      </c>
      <c r="N35" s="39"/>
      <c r="O35" s="39"/>
      <c r="P35" s="39"/>
      <c r="Q35" s="39"/>
      <c r="R35" s="39"/>
      <c r="S35" s="39"/>
      <c r="T35" s="39"/>
      <c r="U35" s="39"/>
      <c r="V35" s="34" t="s">
        <v>67</v>
      </c>
      <c r="W35" s="34" t="s">
        <v>67</v>
      </c>
      <c r="X35" s="39"/>
      <c r="Y35" s="39"/>
      <c r="Z35" s="39"/>
      <c r="AA35" s="39"/>
      <c r="AB35" s="39" t="s">
        <v>155</v>
      </c>
    </row>
    <row r="36" customFormat="1" ht="54" spans="1:28">
      <c r="A36" s="39">
        <v>3</v>
      </c>
      <c r="B36" s="39" t="s">
        <v>43</v>
      </c>
      <c r="C36" s="39" t="s">
        <v>156</v>
      </c>
      <c r="D36" s="39" t="s">
        <v>82</v>
      </c>
      <c r="E36" s="39" t="s">
        <v>82</v>
      </c>
      <c r="F36" s="39" t="s">
        <v>149</v>
      </c>
      <c r="G36" s="34" t="s">
        <v>67</v>
      </c>
      <c r="H36" s="39" t="s">
        <v>157</v>
      </c>
      <c r="I36" s="34" t="s">
        <v>43</v>
      </c>
      <c r="J36" s="34" t="s">
        <v>43</v>
      </c>
      <c r="K36" s="39" t="s">
        <v>151</v>
      </c>
      <c r="L36" s="39" t="s">
        <v>151</v>
      </c>
      <c r="M36" s="31">
        <v>80</v>
      </c>
      <c r="N36" s="39"/>
      <c r="O36" s="39"/>
      <c r="P36" s="39"/>
      <c r="Q36" s="39"/>
      <c r="R36" s="39"/>
      <c r="S36" s="39"/>
      <c r="T36" s="39"/>
      <c r="U36" s="39"/>
      <c r="V36" s="34" t="s">
        <v>67</v>
      </c>
      <c r="W36" s="34" t="s">
        <v>67</v>
      </c>
      <c r="X36" s="39"/>
      <c r="Y36" s="39"/>
      <c r="Z36" s="39"/>
      <c r="AA36" s="39"/>
      <c r="AB36" s="39" t="s">
        <v>158</v>
      </c>
    </row>
    <row r="37" s="14" customFormat="1" ht="31" customHeight="1" spans="1:28">
      <c r="A37" s="39">
        <v>4</v>
      </c>
      <c r="B37" s="39" t="s">
        <v>43</v>
      </c>
      <c r="C37" s="39" t="s">
        <v>159</v>
      </c>
      <c r="D37" s="39" t="s">
        <v>82</v>
      </c>
      <c r="E37" s="39" t="s">
        <v>82</v>
      </c>
      <c r="F37" s="39" t="s">
        <v>149</v>
      </c>
      <c r="G37" s="39" t="s">
        <v>67</v>
      </c>
      <c r="H37" s="39" t="s">
        <v>160</v>
      </c>
      <c r="I37" s="39" t="s">
        <v>43</v>
      </c>
      <c r="J37" s="34" t="s">
        <v>43</v>
      </c>
      <c r="K37" s="34" t="s">
        <v>67</v>
      </c>
      <c r="L37" s="34" t="s">
        <v>67</v>
      </c>
      <c r="M37" s="39">
        <v>235</v>
      </c>
      <c r="N37" s="33"/>
      <c r="O37" s="33"/>
      <c r="P37" s="33"/>
      <c r="Q37" s="33"/>
      <c r="R37" s="33"/>
      <c r="S37" s="33"/>
      <c r="T37" s="33"/>
      <c r="U37" s="33"/>
      <c r="V37" s="34" t="s">
        <v>67</v>
      </c>
      <c r="W37" s="34" t="s">
        <v>67</v>
      </c>
      <c r="X37" s="33"/>
      <c r="Y37" s="33"/>
      <c r="Z37" s="33"/>
      <c r="AA37" s="33"/>
      <c r="AB37" s="33" t="s">
        <v>161</v>
      </c>
    </row>
  </sheetData>
  <autoFilter xmlns:etc="http://www.wps.cn/officeDocument/2017/etCustomData" ref="A1:AB37" etc:filterBottomFollowUsedRange="0">
    <extLst/>
  </autoFilter>
  <mergeCells count="32">
    <mergeCell ref="A1:AB1"/>
    <mergeCell ref="A2:D2"/>
    <mergeCell ref="E2:F2"/>
    <mergeCell ref="H2:I2"/>
    <mergeCell ref="I3:J3"/>
    <mergeCell ref="M3:S3"/>
    <mergeCell ref="T3:AA3"/>
    <mergeCell ref="N4:O4"/>
    <mergeCell ref="P4:Q4"/>
    <mergeCell ref="R4:S4"/>
    <mergeCell ref="V4:Y4"/>
    <mergeCell ref="Z4:AA4"/>
    <mergeCell ref="A6:B6"/>
    <mergeCell ref="A7:B7"/>
    <mergeCell ref="A18:B18"/>
    <mergeCell ref="A33:B33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3:K5"/>
    <mergeCell ref="L3:L5"/>
    <mergeCell ref="M4:M5"/>
    <mergeCell ref="T4:T5"/>
    <mergeCell ref="U4:U5"/>
    <mergeCell ref="AB3:AB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漂亮好青年</cp:lastModifiedBy>
  <dcterms:created xsi:type="dcterms:W3CDTF">2023-10-10T01:56:00Z</dcterms:created>
  <dcterms:modified xsi:type="dcterms:W3CDTF">2024-11-13T01:39:37Z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857011F85C674385BB07019934569335_13</vt:lpwstr>
  </property>
  <property fmtid="{D5CDD505-2E9C-101B-9397-08002B2CF9AE}" pid="3" name="KSOProductBuildVer">
    <vt:lpwstr>2052-12.1.0.18608</vt:lpwstr>
  </property>
</Properties>
</file>